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raa_adm_aau_dk/Documents/Skrivebord/Nyt ERP/EXP - 2023/Klargøring til Go-Live/oversigt over udeståender efter implementering/"/>
    </mc:Choice>
  </mc:AlternateContent>
  <xr:revisionPtr revIDLastSave="0" documentId="8_{F286C724-CB83-498C-9736-9919CD523135}" xr6:coauthVersionLast="47" xr6:coauthVersionMax="47" xr10:uidLastSave="{00000000-0000-0000-0000-000000000000}"/>
  <bookViews>
    <workbookView xWindow="-38520" yWindow="3135" windowWidth="38640" windowHeight="21240" firstSheet="1" activeTab="1" xr2:uid="{D65D0FB3-5403-4FA3-B726-A2E07D9D59C0}"/>
  </bookViews>
  <sheets>
    <sheet name="Vejledning" sheetId="6" r:id="rId1"/>
    <sheet name="Udfordringsoversigt " sheetId="5" r:id="rId2"/>
    <sheet name="Historik" sheetId="7" r:id="rId3"/>
  </sheets>
  <definedNames>
    <definedName name="_xlnm._FilterDatabase" localSheetId="1" hidden="1">'Udfordringsoversigt '!$B$8:$I$12</definedName>
    <definedName name="_xlnm.Print_Area" localSheetId="1">'Udfordringsoversigt '!$B$1:$M$32</definedName>
    <definedName name="_xlnm.Print_Titles" localSheetId="1">'Udfordringsoversigt 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5" l="1"/>
  <c r="A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Sabine Jensen Jåtog</author>
  </authors>
  <commentList>
    <comment ref="J8" authorId="0" shapeId="0" xr:uid="{7D211819-E72E-4E00-AC35-D8417D8985E1}">
      <text>
        <r>
          <rPr>
            <b/>
            <sz val="9"/>
            <color indexed="81"/>
            <rFont val="Tahoma"/>
            <family val="2"/>
          </rPr>
          <t>Sabine Jensen Jåtog:</t>
        </r>
        <r>
          <rPr>
            <sz val="9"/>
            <color indexed="81"/>
            <rFont val="Tahoma"/>
            <family val="2"/>
          </rPr>
          <t xml:space="preserve">
Løsningsansvarlig</t>
        </r>
      </text>
    </comment>
    <comment ref="J16" authorId="0" shapeId="0" xr:uid="{D88B3109-04F4-48DB-AE9A-A60A72ABA560}">
      <text>
        <r>
          <rPr>
            <b/>
            <sz val="9"/>
            <color indexed="81"/>
            <rFont val="Tahoma"/>
            <family val="2"/>
          </rPr>
          <t>Sabine Jensen Jåtog:</t>
        </r>
        <r>
          <rPr>
            <sz val="9"/>
            <color indexed="81"/>
            <rFont val="Tahoma"/>
            <family val="2"/>
          </rPr>
          <t xml:space="preserve">
Løsningsansvarlig</t>
        </r>
      </text>
    </comment>
    <comment ref="J26" authorId="0" shapeId="0" xr:uid="{A6463EAB-340A-4517-931D-8698CEA8311A}">
      <text>
        <r>
          <rPr>
            <b/>
            <sz val="9"/>
            <color indexed="81"/>
            <rFont val="Tahoma"/>
            <family val="2"/>
          </rPr>
          <t>Sabine Jensen Jåtog:</t>
        </r>
        <r>
          <rPr>
            <sz val="9"/>
            <color indexed="81"/>
            <rFont val="Tahoma"/>
            <family val="2"/>
          </rPr>
          <t xml:space="preserve">
Løsningsansvarlig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Sabine Jensen Jåtog</author>
  </authors>
  <commentList>
    <comment ref="K1" authorId="0" shapeId="0" xr:uid="{2849AC99-D83B-4E9C-974D-F57AE59530C1}">
      <text>
        <r>
          <rPr>
            <b/>
            <sz val="9"/>
            <color indexed="81"/>
            <rFont val="Tahoma"/>
            <family val="2"/>
          </rPr>
          <t>Sabine Jensen Jåtog:</t>
        </r>
        <r>
          <rPr>
            <sz val="9"/>
            <color indexed="81"/>
            <rFont val="Tahoma"/>
            <family val="2"/>
          </rPr>
          <t xml:space="preserve">
Løsningsansvarlig</t>
        </r>
      </text>
    </comment>
  </commentList>
</comments>
</file>

<file path=xl/sharedStrings.xml><?xml version="1.0" encoding="utf-8"?>
<sst xmlns="http://schemas.openxmlformats.org/spreadsheetml/2006/main" count="168" uniqueCount="83">
  <si>
    <t>ID</t>
  </si>
  <si>
    <t xml:space="preserve">Pri </t>
  </si>
  <si>
    <t>Beskrivelse af udfordringen</t>
  </si>
  <si>
    <t>Konsekvenser af udfordringen</t>
  </si>
  <si>
    <t>Type</t>
  </si>
  <si>
    <t>Løsningsmuligheder</t>
  </si>
  <si>
    <t>Modul</t>
  </si>
  <si>
    <t>Berørt målgruppe</t>
  </si>
  <si>
    <t>Status</t>
  </si>
  <si>
    <t>Status, uddybet (hvis relevant)</t>
  </si>
  <si>
    <t>Ansvarlig</t>
  </si>
  <si>
    <t xml:space="preserve">Indrapporteret af </t>
  </si>
  <si>
    <t>Dato indrapporteret</t>
  </si>
  <si>
    <t>Udfyldt af</t>
  </si>
  <si>
    <t>Jira nr</t>
  </si>
  <si>
    <t>Support-medlem 'ser' udfordringen hos brugeren, der indmelder udfordringen, og beskriver den så godt som muligt.</t>
  </si>
  <si>
    <t>Hvad betyder udfordringen for den daglige drift og brug af systemet? Kvantificer så godt som muligt.</t>
  </si>
  <si>
    <t>Vælg fra drop-down</t>
  </si>
  <si>
    <t>Kan beskrive flere mulige veje at gå.</t>
  </si>
  <si>
    <t>Hvilket modul i Oracle ERP er påvirket?</t>
  </si>
  <si>
    <t>Hvilke målgrupper er berørt af fejlen?</t>
  </si>
  <si>
    <t>Indsæt løsnings-ansvarlig.</t>
  </si>
  <si>
    <t>Mailadresse på den som har indrapporteret fejlen</t>
  </si>
  <si>
    <t>Hvem i ØA har beskrevet fejlen</t>
  </si>
  <si>
    <t>Vælg næste id som står øverst i gult felt</t>
  </si>
  <si>
    <t xml:space="preserve">Prioritet </t>
  </si>
  <si>
    <t>1, 2 eller 3, farve udfyldes automatisk</t>
  </si>
  <si>
    <t>Husk:</t>
  </si>
  <si>
    <t>Nyt issues indtastes under det pågældende modul - IKKE i top 10</t>
  </si>
  <si>
    <t>Indsæt dato og initialer hvis man ændrer/tilføjer i en sag.</t>
  </si>
  <si>
    <t>Hvis der er dokumentation, så lav en undermappe på Teams med id-nr, i samme kanal som regnearket ligger</t>
  </si>
  <si>
    <t>Sabine og Lisa flytter op i top 10 når der er prioriteret, flytter ned under løste sager og over på historik fanen.</t>
  </si>
  <si>
    <t>Status beskrivelser</t>
  </si>
  <si>
    <t>Åben</t>
  </si>
  <si>
    <t>Arbejdet med udfordringen er ikke påbegyndt</t>
  </si>
  <si>
    <t>I gang</t>
  </si>
  <si>
    <t>Arbejdet med udfordringen er påbegyndt</t>
  </si>
  <si>
    <t>Løst</t>
  </si>
  <si>
    <t>Udfordringen er løst, godkendt og beskrevet</t>
  </si>
  <si>
    <t>Annuleret</t>
  </si>
  <si>
    <t>Det kan/skal ikke gøres noget</t>
  </si>
  <si>
    <t xml:space="preserve">Sidst opdateret </t>
  </si>
  <si>
    <t>Prioriterede udfordringer (Rød/Gul):</t>
  </si>
  <si>
    <t>Beskrivelse af udfordringen inkl. konsekvenser</t>
  </si>
  <si>
    <t>Evt. work around</t>
  </si>
  <si>
    <t>Dato</t>
  </si>
  <si>
    <t>Rapporten til fremsøgning  af allerde behandlede rejse- og udgiftsrapporter er ikke tilgængelig</t>
  </si>
  <si>
    <t xml:space="preserve">Hvis der er nogen der haster at få søgt frem kan Rejsekontoret søge dem frem i Audit. </t>
  </si>
  <si>
    <t>Godkendere</t>
  </si>
  <si>
    <t>RAA</t>
  </si>
  <si>
    <t>OCAAU-701</t>
  </si>
  <si>
    <t>Løste sager seneste uge:</t>
  </si>
  <si>
    <t>Privatadresse mangler. Man kan ikke se medarbejders privatadresse, og dermed vurdere om der anmodes om refussion af udgifter til transport ml. hjem og arbejde.</t>
  </si>
  <si>
    <t>Løst 24/6</t>
  </si>
  <si>
    <t>SJJ</t>
  </si>
  <si>
    <t>OCAAU-567</t>
  </si>
  <si>
    <t>Diæter udland og Færøerne der kan ikke foretages korrekt måltidsfradrag på sidste diætlinje</t>
  </si>
  <si>
    <t>Medarbejdere</t>
  </si>
  <si>
    <t>Løst 15/8</t>
  </si>
  <si>
    <t>OCAAU-676</t>
  </si>
  <si>
    <t xml:space="preserve">Udokumenteret nattillæg udland foretager ikke korrektberegning af nattillæg udover 1. døgn. </t>
  </si>
  <si>
    <t>Udestående udvikling/mangler:</t>
  </si>
  <si>
    <t>Medarbejdere
Godkendere</t>
  </si>
  <si>
    <t>Rejsekontor</t>
  </si>
  <si>
    <t>Skriftlige vejledninger på engelsk</t>
  </si>
  <si>
    <t>Engelske video guides</t>
  </si>
  <si>
    <t xml:space="preserve">Medarbejdere </t>
  </si>
  <si>
    <t>Videovejledninger på dansk</t>
  </si>
  <si>
    <t>Engelske video guides eller danske skriftlige vejledninger</t>
  </si>
  <si>
    <t>Resterende udfordringer (Grøn):</t>
  </si>
  <si>
    <t>Konsekvenser, evt. work around</t>
  </si>
  <si>
    <t>Der er udabejdet vejl. til hvor/hvordan rapporten tilgås</t>
  </si>
  <si>
    <t xml:space="preserve">Rapport/oversigt over åbenstående e-transaktioner fra CWT </t>
  </si>
  <si>
    <t>OCAAU-740</t>
  </si>
  <si>
    <t>OCAAU-739</t>
  </si>
  <si>
    <t xml:space="preserve">Nolge kombinationer i forbindelse med opsplitning af hoteludgift blokere for at Rejsekonteret kan fuldføre audit. Dermed kan afregningen ikke færdiggøres og udbetales til den rejsende. </t>
  </si>
  <si>
    <t xml:space="preserve">Fejl i på omkostningstyper med itimazition, hvis udgiften skal afholdes af et andet omkostningssted, end det den rejsende er lønnet fra. </t>
  </si>
  <si>
    <t xml:space="preserve">Der mangler nogle e-transaktioner fra CWT - særligt for transaktioner med fakturadato omkring skiftet mellem RUS2 og Expense (13. juni), men der er også konstaret manglede transaktioner for enkelte andre datoer. </t>
  </si>
  <si>
    <t xml:space="preserve">Der ligger en fejlsag hos Oracle </t>
  </si>
  <si>
    <t>Godkendere
Auditor</t>
  </si>
  <si>
    <t>Medarbejdere
Auditor</t>
  </si>
  <si>
    <r>
      <t xml:space="preserve">Der mangler følgende vejledninger:
</t>
    </r>
    <r>
      <rPr>
        <strike/>
        <sz val="12"/>
        <color theme="1"/>
        <rFont val="KBH"/>
      </rPr>
      <t>Udokumenteret nattillæg</t>
    </r>
    <r>
      <rPr>
        <sz val="12"/>
        <color theme="1"/>
        <rFont val="KBH"/>
      </rPr>
      <t xml:space="preserve">
Behandling af forskud til godkendelse
Behandling af rejse og udlæg som godkender</t>
    </r>
  </si>
  <si>
    <t>Vejl. til udok. Nattilæg er lavet 21/8-24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</si>
</sst>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color theme="1"/>
      <name val="KBH"/>
    </font>
    <font>
      <sz val="12"/>
      <color theme="1"/>
      <name val="KBH"/>
    </font>
    <font>
      <b/>
      <sz val="12"/>
      <color theme="0"/>
      <name val="KBH"/>
    </font>
    <font>
      <sz val="20"/>
      <color theme="1"/>
      <name val="KBH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KBH"/>
    </font>
    <font>
      <sz val="12"/>
      <color rgb="FFFF0000"/>
      <name val="KBH"/>
    </font>
    <font>
      <strike/>
      <sz val="12"/>
      <color theme="1"/>
      <name val="KBH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/>
    </xf>
    <xf numFmtId="16" fontId="2" fillId="0" borderId="1" xfId="0" applyNumberFormat="1" applyFont="1" applyBorder="1" applyAlignment="1">
      <alignment horizontal="left" vertical="top" wrapText="1"/>
    </xf>
    <xf numFmtId="16" fontId="2" fillId="5" borderId="1" xfId="0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vertical="top" wrapText="1"/>
    </xf>
    <xf numFmtId="16" fontId="2" fillId="6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4" fontId="2" fillId="0" borderId="4" xfId="0" applyNumberFormat="1" applyFont="1" applyBorder="1" applyAlignment="1">
      <alignment vertical="top"/>
    </xf>
    <xf numFmtId="0" fontId="2" fillId="4" borderId="0" xfId="0" applyFont="1" applyFill="1" applyAlignment="1">
      <alignment horizontal="right" vertical="top" wrapText="1"/>
    </xf>
    <xf numFmtId="0" fontId="2" fillId="5" borderId="0" xfId="0" applyFont="1" applyFill="1" applyAlignment="1">
      <alignment horizontal="right" vertical="top" wrapText="1"/>
    </xf>
    <xf numFmtId="16" fontId="2" fillId="5" borderId="0" xfId="0" applyNumberFormat="1" applyFont="1" applyFill="1" applyAlignment="1">
      <alignment horizontal="left" vertical="top" wrapText="1"/>
    </xf>
    <xf numFmtId="0" fontId="9" fillId="5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/>
    </xf>
    <xf numFmtId="0" fontId="2" fillId="4" borderId="0" xfId="0" applyFont="1" applyFill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Hjemmeside" id="{2C065FAD-CB63-4046-811B-97E221DE06FB}"/>
</namedSheetView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9/04/relationships/namedSheetView" Target="../namedSheetViews/namedSheetView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28AE-26E6-44A8-9BB5-2B50AED42F4D}">
  <dimension ref="A4:O18"/>
  <sheetViews>
    <sheetView zoomScale="80" zoomScaleNormal="80" workbookViewId="0">
      <selection activeCell="I7" sqref="I7"/>
    </sheetView>
  </sheetViews>
  <sheetFormatPr defaultRowHeight="15"/>
  <cols>
    <col min="1" max="1" width="11.85546875" customWidth="1"/>
    <col min="3" max="3" width="42.5703125" customWidth="1"/>
    <col min="4" max="4" width="42.7109375" customWidth="1"/>
    <col min="6" max="8" width="28.7109375" customWidth="1"/>
    <col min="9" max="9" width="13.7109375" customWidth="1"/>
    <col min="10" max="10" width="28.7109375" customWidth="1"/>
    <col min="11" max="11" width="17.140625" customWidth="1"/>
    <col min="12" max="12" width="33.140625" customWidth="1"/>
    <col min="13" max="13" width="18.5703125" customWidth="1"/>
    <col min="14" max="14" width="17" customWidth="1"/>
  </cols>
  <sheetData>
    <row r="4" spans="1:15">
      <c r="A4" s="48" t="str">
        <f>"Næste id: "&amp;MAX(A8:A9853)+1</f>
        <v>Næste id: 1</v>
      </c>
      <c r="B4" s="48"/>
    </row>
    <row r="6" spans="1:15" ht="31.5">
      <c r="A6" s="10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</row>
    <row r="7" spans="1:15" ht="45">
      <c r="A7" s="3"/>
      <c r="B7" s="3">
        <v>1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17</v>
      </c>
      <c r="J7" s="3"/>
      <c r="K7" s="3" t="s">
        <v>21</v>
      </c>
      <c r="L7" s="3" t="s">
        <v>22</v>
      </c>
      <c r="M7" s="14"/>
      <c r="N7" s="3" t="s">
        <v>23</v>
      </c>
      <c r="O7" s="14"/>
    </row>
    <row r="9" spans="1:15" ht="18.75">
      <c r="A9" s="11" t="s">
        <v>0</v>
      </c>
      <c r="B9" s="12" t="s">
        <v>24</v>
      </c>
      <c r="C9" s="12"/>
    </row>
    <row r="10" spans="1:15" ht="18.75">
      <c r="A10" s="11" t="s">
        <v>25</v>
      </c>
      <c r="B10" s="12" t="s">
        <v>26</v>
      </c>
      <c r="C10" s="12"/>
      <c r="J10" s="9"/>
      <c r="K10" s="9"/>
      <c r="L10" s="9"/>
      <c r="N10" s="9"/>
    </row>
    <row r="11" spans="1:15" ht="18.75">
      <c r="A11" s="12"/>
      <c r="B11" s="12"/>
      <c r="C11" s="12"/>
    </row>
    <row r="14" spans="1:15" ht="18.75">
      <c r="A14" s="11" t="s">
        <v>27</v>
      </c>
    </row>
    <row r="15" spans="1:15" ht="18.75">
      <c r="A15" s="12" t="s">
        <v>28</v>
      </c>
    </row>
    <row r="16" spans="1:15" ht="18.75">
      <c r="A16" s="13" t="s">
        <v>29</v>
      </c>
    </row>
    <row r="17" spans="1:1" ht="18.75">
      <c r="A17" s="13" t="s">
        <v>30</v>
      </c>
    </row>
    <row r="18" spans="1:1" ht="18.75">
      <c r="A18" s="13" t="s">
        <v>31</v>
      </c>
    </row>
  </sheetData>
  <mergeCells count="1">
    <mergeCell ref="A4:B4"/>
  </mergeCells>
  <conditionalFormatting sqref="B6">
    <cfRule type="cellIs" dxfId="14" priority="2" operator="equal">
      <formula>3</formula>
    </cfRule>
    <cfRule type="cellIs" dxfId="13" priority="3" operator="equal">
      <formula>2</formula>
    </cfRule>
    <cfRule type="cellIs" dxfId="12" priority="4" operator="equal">
      <formula>1</formula>
    </cfRule>
  </conditionalFormatting>
  <conditionalFormatting sqref="B6:B7">
    <cfRule type="colorScale" priority="1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dataValidations count="1">
    <dataValidation type="list" allowBlank="1" showInputMessage="1" showErrorMessage="1" sqref="I6" xr:uid="{5E57FD84-5554-4860-B85B-6610702E467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5355-77E0-C545-9C18-26E1F4FFD1C6}">
  <sheetPr>
    <pageSetUpPr fitToPage="1"/>
  </sheetPr>
  <dimension ref="A1:N37"/>
  <sheetViews>
    <sheetView tabSelected="1" zoomScale="90" zoomScaleNormal="90" zoomScaleSheetLayoutView="40" workbookViewId="0">
      <selection activeCell="I18" sqref="I18"/>
    </sheetView>
  </sheetViews>
  <sheetFormatPr defaultColWidth="9.140625" defaultRowHeight="15"/>
  <cols>
    <col min="1" max="1" width="4.85546875" style="16" customWidth="1"/>
    <col min="2" max="2" width="4.42578125" style="16" bestFit="1" customWidth="1"/>
    <col min="3" max="3" width="57" style="1" customWidth="1"/>
    <col min="4" max="4" width="47" style="1" customWidth="1"/>
    <col min="5" max="5" width="17.7109375" style="1" hidden="1" customWidth="1"/>
    <col min="6" max="6" width="24.7109375" style="1" hidden="1" customWidth="1"/>
    <col min="7" max="7" width="20.42578125" style="1" customWidth="1"/>
    <col min="8" max="8" width="10.5703125" style="1" bestFit="1" customWidth="1"/>
    <col min="9" max="9" width="41.140625" style="33" customWidth="1"/>
    <col min="10" max="10" width="15.5703125" style="1" customWidth="1"/>
    <col min="11" max="11" width="23.140625" style="1" customWidth="1"/>
    <col min="12" max="12" width="8.85546875" style="16" customWidth="1"/>
    <col min="13" max="13" width="11.7109375" style="1" bestFit="1" customWidth="1"/>
    <col min="14" max="14" width="15.7109375" style="1" customWidth="1"/>
    <col min="15" max="16384" width="9.140625" style="1"/>
  </cols>
  <sheetData>
    <row r="1" spans="1:14" ht="15.75">
      <c r="C1" s="6" t="s">
        <v>32</v>
      </c>
      <c r="D1" s="4"/>
      <c r="E1" s="5"/>
      <c r="G1" s="40" t="str">
        <f>"Næste id: "&amp;MAX(A8:A9836)+1</f>
        <v>Næste id: 12</v>
      </c>
    </row>
    <row r="2" spans="1:14" ht="16.5" customHeight="1">
      <c r="C2" s="7" t="s">
        <v>33</v>
      </c>
      <c r="D2" s="7" t="s">
        <v>34</v>
      </c>
      <c r="E2" s="8"/>
    </row>
    <row r="3" spans="1:14">
      <c r="C3" s="7" t="s">
        <v>35</v>
      </c>
      <c r="D3" s="7" t="s">
        <v>36</v>
      </c>
      <c r="E3" s="8"/>
    </row>
    <row r="4" spans="1:14">
      <c r="C4" s="7" t="s">
        <v>37</v>
      </c>
      <c r="D4" s="7" t="s">
        <v>38</v>
      </c>
      <c r="E4" s="8"/>
    </row>
    <row r="5" spans="1:14">
      <c r="C5" s="32" t="s">
        <v>39</v>
      </c>
      <c r="D5" s="3" t="s">
        <v>40</v>
      </c>
      <c r="E5" s="8"/>
      <c r="G5" s="41" t="s">
        <v>41</v>
      </c>
      <c r="H5" s="42">
        <v>45625</v>
      </c>
    </row>
    <row r="6" spans="1:14">
      <c r="B6" s="19"/>
      <c r="C6" s="39"/>
      <c r="D6" s="28"/>
    </row>
    <row r="7" spans="1:14" ht="25.5" customHeight="1">
      <c r="A7" s="49" t="s">
        <v>42</v>
      </c>
      <c r="B7" s="49"/>
      <c r="C7" s="50"/>
      <c r="D7" s="50"/>
      <c r="E7" s="49"/>
      <c r="F7" s="49"/>
      <c r="G7" s="49"/>
      <c r="H7" s="49"/>
      <c r="I7" s="49"/>
      <c r="J7" s="15"/>
      <c r="K7" s="15"/>
      <c r="L7" s="25"/>
      <c r="M7" s="15"/>
      <c r="N7" s="46"/>
    </row>
    <row r="8" spans="1:14" ht="19.5" customHeight="1">
      <c r="A8" s="17" t="s">
        <v>0</v>
      </c>
      <c r="B8" s="20" t="s">
        <v>1</v>
      </c>
      <c r="C8" s="2" t="s">
        <v>43</v>
      </c>
      <c r="D8" s="2" t="s">
        <v>44</v>
      </c>
      <c r="E8" s="2" t="s">
        <v>4</v>
      </c>
      <c r="F8" s="2" t="s">
        <v>5</v>
      </c>
      <c r="G8" s="2" t="s">
        <v>7</v>
      </c>
      <c r="H8" s="2" t="s">
        <v>8</v>
      </c>
      <c r="I8" s="34" t="s">
        <v>9</v>
      </c>
      <c r="J8" s="2" t="s">
        <v>10</v>
      </c>
      <c r="K8" s="2" t="s">
        <v>11</v>
      </c>
      <c r="L8" s="20" t="s">
        <v>45</v>
      </c>
      <c r="M8" s="2" t="s">
        <v>13</v>
      </c>
      <c r="N8" s="2" t="s">
        <v>14</v>
      </c>
    </row>
    <row r="9" spans="1:14" ht="45">
      <c r="A9" s="18">
        <v>9</v>
      </c>
      <c r="B9" s="18">
        <v>2</v>
      </c>
      <c r="C9" s="3" t="s">
        <v>76</v>
      </c>
      <c r="D9" s="3"/>
      <c r="E9" s="3"/>
      <c r="F9" s="3"/>
      <c r="G9" s="3" t="s">
        <v>48</v>
      </c>
      <c r="H9" s="3" t="s">
        <v>35</v>
      </c>
      <c r="I9" s="35" t="s">
        <v>78</v>
      </c>
      <c r="J9" s="3"/>
      <c r="K9" s="3" t="s">
        <v>49</v>
      </c>
      <c r="L9" s="26">
        <v>45566</v>
      </c>
      <c r="M9" s="3" t="s">
        <v>49</v>
      </c>
      <c r="N9" s="3" t="s">
        <v>73</v>
      </c>
    </row>
    <row r="10" spans="1:14" ht="60">
      <c r="A10" s="18">
        <v>10</v>
      </c>
      <c r="B10" s="18">
        <v>2</v>
      </c>
      <c r="C10" s="3" t="s">
        <v>75</v>
      </c>
      <c r="D10" s="3"/>
      <c r="E10" s="3"/>
      <c r="F10" s="3"/>
      <c r="G10" s="3" t="s">
        <v>80</v>
      </c>
      <c r="H10" s="3" t="s">
        <v>35</v>
      </c>
      <c r="I10" s="35" t="s">
        <v>78</v>
      </c>
      <c r="J10" s="3"/>
      <c r="K10" s="3" t="s">
        <v>49</v>
      </c>
      <c r="L10" s="26">
        <v>45562</v>
      </c>
      <c r="M10" s="3" t="s">
        <v>49</v>
      </c>
      <c r="N10" s="3" t="s">
        <v>74</v>
      </c>
    </row>
    <row r="12" spans="1:14" ht="25.5" customHeight="1">
      <c r="A12" s="49" t="s">
        <v>51</v>
      </c>
      <c r="B12" s="49"/>
      <c r="C12" s="49"/>
      <c r="D12" s="49"/>
      <c r="E12" s="49"/>
      <c r="F12" s="49"/>
      <c r="G12" s="49"/>
      <c r="H12" s="49"/>
      <c r="I12" s="49"/>
      <c r="J12" s="15"/>
      <c r="K12" s="15"/>
      <c r="L12" s="25"/>
      <c r="M12" s="15"/>
      <c r="N12" s="46"/>
    </row>
    <row r="13" spans="1:14" ht="30">
      <c r="A13" s="23">
        <v>7</v>
      </c>
      <c r="B13" s="23">
        <v>2</v>
      </c>
      <c r="C13" s="24" t="s">
        <v>46</v>
      </c>
      <c r="D13" s="24" t="s">
        <v>47</v>
      </c>
      <c r="E13" s="24"/>
      <c r="F13" s="24"/>
      <c r="G13" s="24" t="s">
        <v>48</v>
      </c>
      <c r="H13" s="24" t="s">
        <v>37</v>
      </c>
      <c r="I13" s="36" t="s">
        <v>71</v>
      </c>
      <c r="J13" s="24"/>
      <c r="K13" s="24" t="s">
        <v>49</v>
      </c>
      <c r="L13" s="27">
        <v>45469</v>
      </c>
      <c r="M13" s="24"/>
      <c r="N13" s="24" t="s">
        <v>50</v>
      </c>
    </row>
    <row r="14" spans="1:14">
      <c r="A14" s="18"/>
      <c r="B14" s="18"/>
      <c r="C14" s="3"/>
      <c r="D14" s="3"/>
      <c r="E14" s="3"/>
      <c r="F14" s="3"/>
      <c r="G14" s="3"/>
      <c r="H14" s="3"/>
      <c r="I14" s="35"/>
      <c r="J14" s="3"/>
      <c r="K14" s="3"/>
      <c r="L14" s="26"/>
      <c r="M14" s="3"/>
      <c r="N14" s="3"/>
    </row>
    <row r="15" spans="1:14" ht="27.75" customHeight="1">
      <c r="A15" s="49" t="s">
        <v>61</v>
      </c>
      <c r="B15" s="49"/>
      <c r="C15" s="49"/>
      <c r="D15" s="49"/>
      <c r="E15" s="49"/>
      <c r="F15" s="49"/>
      <c r="G15" s="49"/>
      <c r="H15" s="49"/>
      <c r="I15" s="49"/>
      <c r="J15" s="15"/>
      <c r="K15" s="15"/>
      <c r="L15" s="25"/>
      <c r="M15" s="15"/>
      <c r="N15" s="46"/>
    </row>
    <row r="16" spans="1:14" ht="19.5" customHeight="1">
      <c r="A16" s="17" t="s">
        <v>0</v>
      </c>
      <c r="B16" s="20" t="s">
        <v>1</v>
      </c>
      <c r="C16" s="2" t="s">
        <v>43</v>
      </c>
      <c r="D16" s="2" t="s">
        <v>44</v>
      </c>
      <c r="E16" s="2"/>
      <c r="F16" s="2"/>
      <c r="G16" s="2" t="s">
        <v>7</v>
      </c>
      <c r="H16" s="2" t="s">
        <v>8</v>
      </c>
      <c r="I16" s="34" t="s">
        <v>9</v>
      </c>
      <c r="J16" s="2" t="s">
        <v>10</v>
      </c>
      <c r="K16" s="2" t="s">
        <v>11</v>
      </c>
      <c r="L16" s="20" t="s">
        <v>45</v>
      </c>
      <c r="M16" s="2" t="s">
        <v>13</v>
      </c>
      <c r="N16" s="2" t="s">
        <v>14</v>
      </c>
    </row>
    <row r="17" spans="1:14" ht="60">
      <c r="A17" s="18">
        <v>4</v>
      </c>
      <c r="B17" s="18">
        <v>2</v>
      </c>
      <c r="C17" s="3" t="s">
        <v>81</v>
      </c>
      <c r="D17" s="3"/>
      <c r="E17" s="3"/>
      <c r="F17" s="3"/>
      <c r="G17" s="3" t="s">
        <v>62</v>
      </c>
      <c r="H17" s="3" t="s">
        <v>35</v>
      </c>
      <c r="I17" s="35" t="s">
        <v>82</v>
      </c>
      <c r="J17" s="3" t="s">
        <v>63</v>
      </c>
      <c r="K17" s="3"/>
      <c r="L17" s="26">
        <v>45463</v>
      </c>
      <c r="M17" s="3" t="s">
        <v>54</v>
      </c>
      <c r="N17" s="3"/>
    </row>
    <row r="18" spans="1:14">
      <c r="A18" s="18">
        <v>5</v>
      </c>
      <c r="B18" s="18">
        <v>3</v>
      </c>
      <c r="C18" s="3" t="s">
        <v>64</v>
      </c>
      <c r="D18" s="3" t="s">
        <v>65</v>
      </c>
      <c r="E18" s="3"/>
      <c r="F18" s="3"/>
      <c r="G18" s="3" t="s">
        <v>66</v>
      </c>
      <c r="H18" s="7" t="s">
        <v>35</v>
      </c>
      <c r="I18" s="35"/>
      <c r="J18" s="3" t="s">
        <v>63</v>
      </c>
      <c r="K18" s="3"/>
      <c r="L18" s="26">
        <v>45462</v>
      </c>
      <c r="M18" s="3" t="s">
        <v>54</v>
      </c>
      <c r="N18" s="3"/>
    </row>
    <row r="19" spans="1:14" ht="30">
      <c r="A19" s="18">
        <v>6</v>
      </c>
      <c r="B19" s="18">
        <v>3</v>
      </c>
      <c r="C19" s="3" t="s">
        <v>67</v>
      </c>
      <c r="D19" s="3" t="s">
        <v>68</v>
      </c>
      <c r="F19" s="3"/>
      <c r="G19" s="3" t="s">
        <v>57</v>
      </c>
      <c r="H19" s="7" t="s">
        <v>35</v>
      </c>
      <c r="I19" s="35"/>
      <c r="J19" s="3" t="s">
        <v>63</v>
      </c>
      <c r="K19" s="3"/>
      <c r="L19" s="26">
        <v>45462</v>
      </c>
      <c r="M19" s="3" t="s">
        <v>54</v>
      </c>
      <c r="N19" s="3"/>
    </row>
    <row r="20" spans="1:14" ht="30">
      <c r="A20" s="18">
        <v>8</v>
      </c>
      <c r="B20" s="18"/>
      <c r="C20" s="3" t="s">
        <v>72</v>
      </c>
      <c r="D20" s="3"/>
      <c r="E20" s="3"/>
      <c r="F20" s="3"/>
      <c r="G20" s="3" t="s">
        <v>79</v>
      </c>
      <c r="H20" s="3" t="s">
        <v>33</v>
      </c>
      <c r="I20" s="35"/>
      <c r="J20" s="3"/>
      <c r="K20" s="3" t="s">
        <v>49</v>
      </c>
      <c r="L20" s="26">
        <v>45625</v>
      </c>
      <c r="M20" s="3" t="s">
        <v>49</v>
      </c>
      <c r="N20" s="3"/>
    </row>
    <row r="21" spans="1:14" ht="75">
      <c r="A21" s="18">
        <v>11</v>
      </c>
      <c r="B21" s="18"/>
      <c r="C21" s="3" t="s">
        <v>77</v>
      </c>
      <c r="D21" s="3"/>
      <c r="E21" s="3"/>
      <c r="F21" s="3"/>
      <c r="G21" s="3" t="s">
        <v>66</v>
      </c>
      <c r="H21" s="3" t="s">
        <v>33</v>
      </c>
      <c r="I21" s="35"/>
      <c r="J21" s="3"/>
      <c r="K21" s="3" t="s">
        <v>49</v>
      </c>
      <c r="L21" s="26"/>
      <c r="M21" s="3"/>
      <c r="N21" s="3"/>
    </row>
    <row r="22" spans="1:14">
      <c r="A22" s="18"/>
      <c r="B22" s="18"/>
      <c r="C22" s="3"/>
      <c r="D22" s="3"/>
      <c r="F22" s="3"/>
      <c r="G22" s="3"/>
      <c r="H22" s="7"/>
      <c r="I22" s="35"/>
      <c r="J22" s="3"/>
      <c r="K22" s="3"/>
      <c r="L22" s="26"/>
      <c r="M22" s="3"/>
      <c r="N22" s="3"/>
    </row>
    <row r="25" spans="1:14" ht="27" customHeight="1">
      <c r="A25" s="49" t="s">
        <v>69</v>
      </c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25"/>
      <c r="M25" s="15"/>
      <c r="N25" s="46"/>
    </row>
    <row r="26" spans="1:14" ht="19.5" customHeight="1">
      <c r="A26" s="17" t="s">
        <v>0</v>
      </c>
      <c r="B26" s="20" t="s">
        <v>1</v>
      </c>
      <c r="C26" s="2" t="s">
        <v>43</v>
      </c>
      <c r="D26" s="2" t="s">
        <v>44</v>
      </c>
      <c r="E26" s="2" t="s">
        <v>4</v>
      </c>
      <c r="F26" s="2" t="s">
        <v>5</v>
      </c>
      <c r="G26" s="2" t="s">
        <v>7</v>
      </c>
      <c r="H26" s="2" t="s">
        <v>8</v>
      </c>
      <c r="I26" s="34" t="s">
        <v>9</v>
      </c>
      <c r="J26" s="2" t="s">
        <v>10</v>
      </c>
      <c r="K26" s="2" t="s">
        <v>11</v>
      </c>
      <c r="L26" s="20" t="s">
        <v>45</v>
      </c>
      <c r="M26" s="2" t="s">
        <v>13</v>
      </c>
      <c r="N26" s="2" t="s">
        <v>14</v>
      </c>
    </row>
    <row r="27" spans="1:14">
      <c r="A27" s="18"/>
      <c r="B27" s="18"/>
      <c r="C27" s="3"/>
      <c r="D27" s="3"/>
      <c r="E27" s="3"/>
      <c r="F27" s="3"/>
      <c r="G27" s="3"/>
      <c r="H27" s="3"/>
      <c r="I27" s="35"/>
      <c r="J27" s="3"/>
      <c r="K27" s="3"/>
      <c r="L27" s="26"/>
      <c r="M27" s="3"/>
      <c r="N27" s="3"/>
    </row>
    <row r="28" spans="1:14">
      <c r="A28" s="18"/>
      <c r="B28" s="18"/>
      <c r="C28" s="3"/>
      <c r="D28" s="3"/>
      <c r="E28" s="3"/>
      <c r="F28" s="3"/>
      <c r="G28" s="3"/>
      <c r="H28" s="3"/>
      <c r="I28" s="35"/>
      <c r="J28" s="3"/>
      <c r="K28" s="3"/>
      <c r="L28" s="18"/>
      <c r="M28" s="3"/>
      <c r="N28" s="3"/>
    </row>
    <row r="29" spans="1:14">
      <c r="A29" s="18"/>
      <c r="B29" s="18"/>
      <c r="C29" s="3"/>
      <c r="D29" s="3"/>
      <c r="E29" s="3"/>
      <c r="F29" s="3"/>
      <c r="G29" s="3"/>
      <c r="H29" s="3"/>
      <c r="I29" s="35"/>
      <c r="J29" s="3"/>
      <c r="K29" s="3"/>
      <c r="L29" s="26"/>
      <c r="M29" s="3"/>
      <c r="N29" s="3"/>
    </row>
    <row r="30" spans="1:14">
      <c r="A30" s="18"/>
      <c r="B30" s="18"/>
      <c r="C30" s="3"/>
      <c r="D30" s="3"/>
      <c r="E30" s="3"/>
      <c r="F30" s="3"/>
      <c r="G30" s="3"/>
      <c r="H30" s="3"/>
      <c r="I30" s="35"/>
      <c r="J30" s="3"/>
      <c r="K30" s="3"/>
      <c r="L30" s="26"/>
      <c r="M30" s="3"/>
      <c r="N30" s="3"/>
    </row>
    <row r="31" spans="1:14">
      <c r="A31" s="18"/>
      <c r="B31" s="18"/>
      <c r="C31" s="3"/>
      <c r="D31" s="3"/>
      <c r="E31" s="3"/>
      <c r="F31" s="3"/>
      <c r="G31" s="3"/>
      <c r="H31" s="3"/>
      <c r="I31" s="35"/>
      <c r="J31" s="3"/>
      <c r="K31" s="3"/>
      <c r="L31" s="26"/>
      <c r="M31" s="3"/>
      <c r="N31" s="3"/>
    </row>
    <row r="32" spans="1:14">
      <c r="A32" s="18"/>
      <c r="B32" s="18"/>
      <c r="C32" s="3"/>
      <c r="D32" s="3"/>
      <c r="E32" s="3"/>
      <c r="F32" s="3"/>
      <c r="G32" s="3"/>
      <c r="H32" s="3"/>
      <c r="I32" s="35"/>
      <c r="J32" s="3"/>
      <c r="K32" s="3"/>
      <c r="L32" s="26"/>
      <c r="M32" s="3"/>
      <c r="N32" s="3"/>
    </row>
    <row r="33" spans="1:14">
      <c r="A33" s="18"/>
      <c r="B33" s="18"/>
      <c r="C33" s="3"/>
      <c r="D33" s="3"/>
      <c r="E33" s="3"/>
      <c r="F33" s="22"/>
      <c r="G33" s="3"/>
      <c r="H33" s="3"/>
      <c r="I33" s="35"/>
      <c r="J33" s="3"/>
      <c r="K33" s="3"/>
      <c r="L33" s="26"/>
      <c r="M33" s="3"/>
      <c r="N33" s="3"/>
    </row>
    <row r="34" spans="1:14">
      <c r="A34" s="18"/>
      <c r="B34" s="18"/>
      <c r="C34" s="3"/>
      <c r="D34" s="3"/>
      <c r="E34" s="3"/>
      <c r="F34" s="22"/>
      <c r="G34" s="3"/>
      <c r="H34" s="3"/>
      <c r="I34" s="35"/>
      <c r="J34" s="3"/>
      <c r="K34" s="3"/>
      <c r="L34" s="26"/>
      <c r="M34" s="3"/>
      <c r="N34" s="3"/>
    </row>
    <row r="35" spans="1:14">
      <c r="A35" s="18"/>
      <c r="B35" s="18"/>
      <c r="C35" s="3"/>
      <c r="D35" s="3"/>
      <c r="E35" s="3"/>
      <c r="F35" s="22"/>
      <c r="G35" s="3"/>
      <c r="H35" s="3"/>
      <c r="I35" s="35"/>
      <c r="J35" s="3"/>
      <c r="K35" s="3"/>
      <c r="L35" s="26"/>
      <c r="M35" s="3"/>
      <c r="N35" s="3"/>
    </row>
    <row r="36" spans="1:14">
      <c r="A36" s="18"/>
      <c r="B36" s="18"/>
      <c r="C36" s="3"/>
      <c r="D36" s="3"/>
      <c r="E36" s="3"/>
      <c r="F36" s="22"/>
      <c r="G36" s="3"/>
      <c r="H36" s="3"/>
      <c r="I36" s="35"/>
      <c r="J36" s="3"/>
      <c r="K36" s="3"/>
      <c r="L36" s="26"/>
      <c r="M36" s="3"/>
      <c r="N36" s="3"/>
    </row>
    <row r="37" spans="1:14" ht="15.75">
      <c r="B37" s="21"/>
      <c r="C37" s="9"/>
      <c r="D37" s="9"/>
      <c r="E37" s="9"/>
      <c r="F37" s="9"/>
      <c r="G37" s="9"/>
      <c r="H37" s="9"/>
      <c r="I37" s="38"/>
      <c r="J37" s="9"/>
      <c r="K37" s="9"/>
      <c r="L37" s="21"/>
    </row>
  </sheetData>
  <mergeCells count="4">
    <mergeCell ref="A12:I12"/>
    <mergeCell ref="A25:I25"/>
    <mergeCell ref="A7:I7"/>
    <mergeCell ref="A15:I15"/>
  </mergeCells>
  <conditionalFormatting sqref="B8">
    <cfRule type="cellIs" dxfId="11" priority="39" operator="equal">
      <formula>3</formula>
    </cfRule>
    <cfRule type="cellIs" dxfId="10" priority="40" operator="equal">
      <formula>2</formula>
    </cfRule>
    <cfRule type="cellIs" dxfId="9" priority="41" operator="equal">
      <formula>1</formula>
    </cfRule>
  </conditionalFormatting>
  <conditionalFormatting sqref="B16">
    <cfRule type="cellIs" dxfId="8" priority="27" operator="equal">
      <formula>3</formula>
    </cfRule>
    <cfRule type="cellIs" dxfId="7" priority="28" operator="equal">
      <formula>2</formula>
    </cfRule>
    <cfRule type="cellIs" dxfId="6" priority="29" operator="equal">
      <formula>1</formula>
    </cfRule>
  </conditionalFormatting>
  <conditionalFormatting sqref="B26">
    <cfRule type="cellIs" dxfId="5" priority="24" operator="equal">
      <formula>3</formula>
    </cfRule>
    <cfRule type="cellIs" dxfId="4" priority="25" operator="equal">
      <formula>2</formula>
    </cfRule>
    <cfRule type="cellIs" dxfId="3" priority="26" operator="equal">
      <formula>1</formula>
    </cfRule>
  </conditionalFormatting>
  <conditionalFormatting sqref="B26:B36">
    <cfRule type="colorScale" priority="10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38:B1048576 B6 C1:C4">
    <cfRule type="colorScale" priority="38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H18">
    <cfRule type="colorScale" priority="6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H19:H22 B14 B8:B10 B16:B22">
    <cfRule type="colorScale" priority="37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dataValidations count="3">
    <dataValidation type="list" allowBlank="1" showInputMessage="1" showErrorMessage="1" sqref="E38:E41 E10 E27:E36 E13 E17:E22" xr:uid="{43F79CC5-3B22-7F4F-B47F-2C50A285D3AF}"/>
    <dataValidation type="list" allowBlank="1" showInputMessage="1" showErrorMessage="1" sqref="E37:E1048576 E1:E6" xr:uid="{1C5D2879-6295-A84D-9620-8FC4B7FDDD85}">
      <formula1>#REF!</formula1>
    </dataValidation>
    <dataValidation type="list" allowBlank="1" showInputMessage="1" showErrorMessage="1" sqref="H27:H36 H17 H13 H20:H21 H9:H10" xr:uid="{C4058628-C84E-4973-8313-A1BB35636612}">
      <formula1>$C$2:$C$5</formula1>
    </dataValidation>
  </dataValidations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>
    <oddFooter>Side &amp;P af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A321-E98E-49CA-8607-A73C07B30841}">
  <dimension ref="A1:P33"/>
  <sheetViews>
    <sheetView zoomScale="80" zoomScaleNormal="80" workbookViewId="0">
      <selection activeCell="A2" sqref="A2:N4"/>
    </sheetView>
  </sheetViews>
  <sheetFormatPr defaultRowHeight="15"/>
  <cols>
    <col min="1" max="1" width="3.5703125" style="44" bestFit="1" customWidth="1"/>
    <col min="2" max="2" width="4.42578125" bestFit="1" customWidth="1"/>
    <col min="3" max="3" width="43.85546875" customWidth="1"/>
    <col min="4" max="4" width="39.5703125" customWidth="1"/>
    <col min="5" max="5" width="15.28515625" customWidth="1"/>
    <col min="6" max="6" width="24.85546875" bestFit="1" customWidth="1"/>
    <col min="8" max="8" width="22" customWidth="1"/>
    <col min="9" max="9" width="10.7109375" customWidth="1"/>
    <col min="10" max="10" width="31" customWidth="1"/>
    <col min="11" max="11" width="14.5703125" customWidth="1"/>
    <col min="12" max="12" width="18.42578125" customWidth="1"/>
    <col min="13" max="13" width="7.42578125" bestFit="1" customWidth="1"/>
    <col min="15" max="15" width="14.85546875" customWidth="1"/>
  </cols>
  <sheetData>
    <row r="1" spans="1:15" s="1" customFormat="1" ht="36" customHeight="1">
      <c r="A1" s="17" t="s">
        <v>0</v>
      </c>
      <c r="B1" s="2" t="s">
        <v>1</v>
      </c>
      <c r="C1" s="2" t="s">
        <v>2</v>
      </c>
      <c r="D1" s="2" t="s">
        <v>70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45</v>
      </c>
      <c r="N1" s="2" t="s">
        <v>13</v>
      </c>
      <c r="O1" s="2" t="s">
        <v>14</v>
      </c>
    </row>
    <row r="2" spans="1:15" s="1" customFormat="1" ht="60">
      <c r="A2" s="23">
        <v>3</v>
      </c>
      <c r="B2" s="23"/>
      <c r="C2" s="24" t="s">
        <v>52</v>
      </c>
      <c r="D2" s="24"/>
      <c r="E2" s="24"/>
      <c r="F2" s="24"/>
      <c r="G2" s="24" t="s">
        <v>48</v>
      </c>
      <c r="H2" s="47" t="s">
        <v>53</v>
      </c>
      <c r="I2" s="36"/>
      <c r="J2" s="24"/>
      <c r="K2" s="24" t="s">
        <v>49</v>
      </c>
      <c r="L2" s="27">
        <v>45460</v>
      </c>
      <c r="M2" s="24" t="s">
        <v>54</v>
      </c>
      <c r="N2" s="24" t="s">
        <v>55</v>
      </c>
      <c r="O2" s="24"/>
    </row>
    <row r="3" spans="1:15" s="1" customFormat="1" ht="45">
      <c r="A3" s="23">
        <v>1</v>
      </c>
      <c r="B3" s="23">
        <v>2</v>
      </c>
      <c r="C3" s="24" t="s">
        <v>56</v>
      </c>
      <c r="D3" s="24"/>
      <c r="E3" s="24"/>
      <c r="F3" s="24"/>
      <c r="G3" s="24" t="s">
        <v>57</v>
      </c>
      <c r="H3" s="47" t="s">
        <v>58</v>
      </c>
      <c r="I3" s="36"/>
      <c r="J3" s="24"/>
      <c r="K3" s="24" t="s">
        <v>49</v>
      </c>
      <c r="L3" s="27">
        <v>45460</v>
      </c>
      <c r="M3" s="24" t="s">
        <v>49</v>
      </c>
      <c r="N3" s="24" t="s">
        <v>59</v>
      </c>
      <c r="O3" s="24"/>
    </row>
    <row r="4" spans="1:15" s="1" customFormat="1" ht="45">
      <c r="A4" s="23">
        <v>2</v>
      </c>
      <c r="B4" s="23">
        <v>2</v>
      </c>
      <c r="C4" s="24" t="s">
        <v>60</v>
      </c>
      <c r="D4" s="24"/>
      <c r="E4" s="24"/>
      <c r="F4" s="24"/>
      <c r="G4" s="24" t="s">
        <v>57</v>
      </c>
      <c r="H4" s="47" t="s">
        <v>35</v>
      </c>
      <c r="I4" s="36"/>
      <c r="J4" s="24"/>
      <c r="K4" s="24" t="s">
        <v>49</v>
      </c>
      <c r="L4" s="27">
        <v>45460</v>
      </c>
      <c r="M4" s="24" t="s">
        <v>49</v>
      </c>
      <c r="N4" s="24"/>
      <c r="O4" s="24"/>
    </row>
    <row r="5" spans="1:15" s="1" customFormat="1">
      <c r="A5" s="23"/>
      <c r="B5" s="23"/>
      <c r="C5" s="24"/>
      <c r="D5" s="24"/>
      <c r="E5" s="24"/>
      <c r="F5" s="24"/>
      <c r="G5" s="24"/>
      <c r="H5" s="24"/>
      <c r="I5" s="24"/>
      <c r="J5" s="36"/>
      <c r="K5" s="24"/>
      <c r="L5" s="24"/>
      <c r="M5" s="27"/>
      <c r="N5" s="24"/>
      <c r="O5" s="24"/>
    </row>
    <row r="6" spans="1:15" s="1" customFormat="1">
      <c r="A6" s="29"/>
      <c r="B6" s="29"/>
      <c r="C6" s="30"/>
      <c r="D6" s="30"/>
      <c r="E6" s="30"/>
      <c r="F6" s="30"/>
      <c r="G6" s="30"/>
      <c r="H6" s="30"/>
      <c r="I6" s="24"/>
      <c r="J6" s="37"/>
      <c r="K6" s="30"/>
      <c r="L6" s="30"/>
      <c r="M6" s="31"/>
      <c r="N6" s="30"/>
      <c r="O6" s="30"/>
    </row>
    <row r="7" spans="1:15" s="1" customFormat="1">
      <c r="A7" s="29"/>
      <c r="B7" s="29"/>
      <c r="C7" s="30"/>
      <c r="D7" s="30"/>
      <c r="E7" s="30"/>
      <c r="F7" s="30"/>
      <c r="G7" s="30"/>
      <c r="H7" s="30"/>
      <c r="I7" s="24"/>
      <c r="J7" s="37"/>
      <c r="K7" s="30"/>
      <c r="L7" s="30"/>
      <c r="M7" s="31"/>
      <c r="N7" s="30"/>
      <c r="O7" s="30"/>
    </row>
    <row r="8" spans="1:15" s="1" customFormat="1">
      <c r="A8" s="29"/>
      <c r="B8" s="29"/>
      <c r="C8" s="30"/>
      <c r="D8" s="30"/>
      <c r="E8" s="30"/>
      <c r="F8" s="30"/>
      <c r="G8" s="30"/>
      <c r="H8" s="30"/>
      <c r="I8" s="24"/>
      <c r="J8" s="37"/>
      <c r="K8" s="30"/>
      <c r="L8" s="30"/>
      <c r="M8" s="31"/>
      <c r="N8" s="30"/>
      <c r="O8" s="30"/>
    </row>
    <row r="9" spans="1:15" s="1" customFormat="1">
      <c r="A9" s="23"/>
      <c r="B9" s="23"/>
      <c r="C9" s="24"/>
      <c r="D9" s="24"/>
      <c r="E9" s="24"/>
      <c r="F9" s="24"/>
      <c r="G9" s="24"/>
      <c r="H9" s="24"/>
      <c r="I9" s="24"/>
      <c r="J9" s="36"/>
      <c r="K9" s="24"/>
      <c r="L9" s="24"/>
      <c r="M9" s="27"/>
      <c r="N9" s="24"/>
      <c r="O9" s="24"/>
    </row>
    <row r="10" spans="1:15" s="1" customFormat="1">
      <c r="A10" s="23"/>
      <c r="B10" s="23"/>
      <c r="C10" s="24"/>
      <c r="D10" s="24"/>
      <c r="E10" s="24"/>
      <c r="F10" s="24"/>
      <c r="G10" s="24"/>
      <c r="H10" s="24"/>
      <c r="I10" s="24"/>
      <c r="J10" s="36"/>
      <c r="K10" s="24"/>
      <c r="L10" s="24"/>
      <c r="M10" s="27"/>
      <c r="N10" s="24"/>
      <c r="O10" s="24"/>
    </row>
    <row r="11" spans="1:15" s="1" customFormat="1">
      <c r="A11" s="23"/>
      <c r="B11" s="23"/>
      <c r="C11" s="24"/>
      <c r="D11" s="43"/>
      <c r="E11" s="24"/>
      <c r="F11" s="43"/>
      <c r="G11" s="24"/>
      <c r="H11" s="24"/>
      <c r="I11" s="24"/>
      <c r="J11" s="36"/>
      <c r="K11" s="24"/>
      <c r="L11" s="24"/>
      <c r="M11" s="27"/>
      <c r="N11" s="24"/>
      <c r="O11" s="24"/>
    </row>
    <row r="12" spans="1:15" s="1" customFormat="1">
      <c r="A12" s="23"/>
      <c r="B12" s="23"/>
      <c r="C12" s="24"/>
      <c r="D12" s="24"/>
      <c r="E12" s="24"/>
      <c r="F12" s="24"/>
      <c r="G12" s="24"/>
      <c r="H12" s="24"/>
      <c r="I12" s="24"/>
      <c r="J12" s="36"/>
      <c r="K12" s="24"/>
      <c r="L12" s="24"/>
      <c r="M12" s="27"/>
      <c r="N12" s="24"/>
      <c r="O12" s="24"/>
    </row>
    <row r="13" spans="1:15" s="1" customFormat="1">
      <c r="A13" s="23"/>
      <c r="B13" s="23"/>
      <c r="C13" s="24"/>
      <c r="D13" s="24"/>
      <c r="E13" s="24"/>
      <c r="F13" s="24"/>
      <c r="G13" s="24"/>
      <c r="H13" s="24"/>
      <c r="I13" s="24"/>
      <c r="J13" s="36"/>
      <c r="K13" s="24"/>
      <c r="L13" s="24"/>
      <c r="M13" s="27"/>
      <c r="N13" s="24"/>
      <c r="O13" s="24"/>
    </row>
    <row r="14" spans="1:15" s="1" customFormat="1">
      <c r="A14" s="29"/>
      <c r="B14" s="29"/>
      <c r="C14" s="30"/>
      <c r="D14" s="30"/>
      <c r="E14" s="30"/>
      <c r="F14" s="30"/>
      <c r="G14" s="30"/>
      <c r="H14" s="30"/>
      <c r="I14" s="24"/>
      <c r="J14" s="37"/>
      <c r="K14" s="30"/>
      <c r="L14" s="30"/>
      <c r="M14" s="31"/>
      <c r="N14" s="30"/>
      <c r="O14" s="30"/>
    </row>
    <row r="15" spans="1:15" s="1" customFormat="1">
      <c r="A15" s="23"/>
      <c r="B15" s="23"/>
      <c r="C15" s="24"/>
      <c r="D15" s="24"/>
      <c r="E15" s="24"/>
      <c r="F15" s="24"/>
      <c r="G15" s="24"/>
      <c r="H15" s="24"/>
      <c r="I15" s="24"/>
      <c r="J15" s="36"/>
      <c r="K15" s="24"/>
      <c r="L15" s="24"/>
      <c r="M15" s="27"/>
      <c r="N15" s="24"/>
      <c r="O15" s="24"/>
    </row>
    <row r="16" spans="1:15" s="1" customFormat="1">
      <c r="A16" s="23"/>
      <c r="B16" s="23"/>
      <c r="C16" s="24"/>
      <c r="D16" s="24"/>
      <c r="E16" s="24"/>
      <c r="F16" s="24"/>
      <c r="G16" s="24"/>
      <c r="H16" s="24"/>
      <c r="I16" s="24"/>
      <c r="J16" s="36"/>
      <c r="K16" s="24"/>
      <c r="L16" s="24"/>
      <c r="M16" s="27"/>
      <c r="N16" s="24"/>
      <c r="O16" s="24"/>
    </row>
    <row r="17" spans="1:16" s="1" customFormat="1">
      <c r="A17" s="23"/>
      <c r="B17" s="23"/>
      <c r="C17" s="24"/>
      <c r="D17" s="24"/>
      <c r="E17" s="24"/>
      <c r="F17" s="24"/>
      <c r="G17" s="24"/>
      <c r="H17" s="24"/>
      <c r="I17" s="24"/>
      <c r="J17" s="36"/>
      <c r="K17" s="24"/>
      <c r="L17" s="24"/>
      <c r="M17" s="27"/>
      <c r="N17" s="24"/>
      <c r="O17" s="24"/>
    </row>
    <row r="18" spans="1:16" s="1" customFormat="1">
      <c r="A18" s="23"/>
      <c r="B18" s="23"/>
      <c r="C18" s="24"/>
      <c r="D18" s="24"/>
      <c r="E18" s="24"/>
      <c r="F18" s="24"/>
      <c r="G18" s="24"/>
      <c r="H18" s="24"/>
      <c r="I18" s="24"/>
      <c r="J18" s="36"/>
      <c r="K18" s="24"/>
      <c r="L18" s="24"/>
      <c r="M18" s="27"/>
      <c r="N18" s="24"/>
      <c r="O18" s="24"/>
      <c r="P18" s="45"/>
    </row>
    <row r="19" spans="1:16" s="1" customFormat="1">
      <c r="A19" s="23"/>
      <c r="B19" s="23"/>
      <c r="C19" s="24"/>
      <c r="D19" s="24"/>
      <c r="E19" s="24"/>
      <c r="F19" s="24"/>
      <c r="G19" s="24"/>
      <c r="H19" s="24"/>
      <c r="I19" s="24"/>
      <c r="J19" s="36"/>
      <c r="K19" s="24"/>
      <c r="L19" s="24"/>
      <c r="M19" s="27"/>
      <c r="N19" s="24"/>
      <c r="O19" s="24"/>
    </row>
    <row r="20" spans="1:16" s="1" customFormat="1">
      <c r="A20" s="23"/>
      <c r="B20" s="23"/>
      <c r="C20" s="24"/>
      <c r="D20" s="24"/>
      <c r="E20" s="24"/>
      <c r="F20" s="24"/>
      <c r="G20" s="24"/>
      <c r="H20" s="24"/>
      <c r="I20" s="24"/>
      <c r="J20" s="36"/>
      <c r="K20" s="24"/>
      <c r="L20" s="24"/>
      <c r="M20" s="27"/>
      <c r="N20" s="24"/>
      <c r="O20" s="24"/>
    </row>
    <row r="21" spans="1:16" s="1" customFormat="1">
      <c r="A21" s="23"/>
      <c r="B21" s="23"/>
      <c r="C21" s="24"/>
      <c r="D21" s="24"/>
      <c r="E21" s="24"/>
      <c r="F21" s="24"/>
      <c r="G21" s="24"/>
      <c r="H21" s="24"/>
      <c r="I21" s="24"/>
      <c r="J21" s="36"/>
      <c r="K21" s="24"/>
      <c r="L21" s="24"/>
      <c r="M21" s="27"/>
      <c r="N21" s="24"/>
      <c r="O21" s="24"/>
    </row>
    <row r="22" spans="1:16" s="1" customFormat="1">
      <c r="A22" s="23"/>
      <c r="B22" s="23"/>
      <c r="C22" s="24"/>
      <c r="D22" s="24"/>
      <c r="E22" s="24"/>
      <c r="F22" s="24"/>
      <c r="G22" s="24"/>
      <c r="H22" s="24"/>
      <c r="I22" s="24"/>
      <c r="J22" s="36"/>
      <c r="K22" s="24"/>
      <c r="L22" s="24"/>
      <c r="M22" s="27"/>
      <c r="N22" s="24"/>
      <c r="O22" s="24"/>
    </row>
    <row r="23" spans="1:16" s="1" customFormat="1" ht="16.5" customHeight="1">
      <c r="A23" s="23"/>
      <c r="B23" s="23"/>
      <c r="C23" s="24"/>
      <c r="D23" s="24"/>
      <c r="E23" s="24"/>
      <c r="F23" s="24"/>
      <c r="G23" s="24"/>
      <c r="H23" s="24"/>
      <c r="I23" s="24"/>
      <c r="J23" s="36"/>
      <c r="K23" s="24"/>
      <c r="L23" s="24"/>
      <c r="M23" s="27"/>
      <c r="N23" s="24"/>
      <c r="O23" s="24"/>
    </row>
    <row r="24" spans="1:16" s="1" customFormat="1">
      <c r="A24" s="23"/>
      <c r="B24" s="23"/>
      <c r="C24" s="24"/>
      <c r="D24" s="24"/>
      <c r="E24" s="24"/>
      <c r="F24" s="24"/>
      <c r="G24" s="24"/>
      <c r="H24" s="24"/>
      <c r="I24" s="24"/>
      <c r="J24" s="36"/>
      <c r="K24" s="24"/>
      <c r="L24" s="24"/>
      <c r="M24" s="27"/>
      <c r="N24" s="24"/>
      <c r="O24" s="24"/>
    </row>
    <row r="25" spans="1:16" s="1" customFormat="1">
      <c r="A25" s="23"/>
      <c r="B25" s="23"/>
      <c r="C25" s="24"/>
      <c r="D25" s="24"/>
      <c r="E25" s="24"/>
      <c r="F25" s="24"/>
      <c r="G25" s="24"/>
      <c r="H25" s="24"/>
      <c r="I25" s="24"/>
      <c r="J25" s="36"/>
      <c r="K25" s="24"/>
      <c r="L25" s="24"/>
      <c r="M25" s="27"/>
      <c r="N25" s="24"/>
      <c r="O25" s="24"/>
    </row>
    <row r="26" spans="1:16" s="1" customFormat="1">
      <c r="A26" s="23"/>
      <c r="B26" s="23"/>
      <c r="C26" s="24"/>
      <c r="D26" s="24"/>
      <c r="E26" s="24"/>
      <c r="F26" s="24"/>
      <c r="G26" s="24"/>
      <c r="H26" s="24"/>
      <c r="I26" s="24"/>
      <c r="J26" s="36"/>
      <c r="K26" s="24"/>
      <c r="L26" s="24"/>
      <c r="M26" s="27"/>
      <c r="N26" s="24"/>
      <c r="O26" s="24"/>
    </row>
    <row r="27" spans="1:16" s="1" customFormat="1">
      <c r="A27" s="23"/>
      <c r="B27" s="23"/>
      <c r="C27" s="24"/>
      <c r="D27" s="24"/>
      <c r="E27" s="24"/>
      <c r="F27" s="24"/>
      <c r="G27" s="24"/>
      <c r="H27" s="24"/>
      <c r="I27" s="24"/>
      <c r="J27" s="36"/>
      <c r="K27" s="24"/>
      <c r="L27" s="24"/>
      <c r="M27" s="27"/>
      <c r="N27" s="24"/>
      <c r="O27" s="24"/>
    </row>
    <row r="28" spans="1:16" s="1" customFormat="1">
      <c r="A28" s="23"/>
      <c r="B28" s="23"/>
      <c r="C28" s="24"/>
      <c r="D28" s="24"/>
      <c r="E28" s="24"/>
      <c r="F28" s="24"/>
      <c r="G28" s="24"/>
      <c r="H28" s="24"/>
      <c r="I28" s="24"/>
      <c r="J28" s="36"/>
      <c r="K28" s="24"/>
      <c r="L28" s="24"/>
      <c r="M28" s="27"/>
      <c r="N28" s="24"/>
      <c r="O28" s="24"/>
    </row>
    <row r="29" spans="1:16" s="1" customFormat="1">
      <c r="A29" s="23"/>
      <c r="B29" s="23"/>
      <c r="C29" s="24"/>
      <c r="D29" s="24"/>
      <c r="E29" s="24"/>
      <c r="F29" s="24"/>
      <c r="G29" s="24"/>
      <c r="H29" s="24"/>
      <c r="I29" s="24"/>
      <c r="J29" s="36"/>
      <c r="K29" s="24"/>
      <c r="L29" s="24"/>
      <c r="M29" s="27"/>
      <c r="N29" s="24"/>
      <c r="O29" s="24"/>
    </row>
    <row r="30" spans="1:16" s="1" customFormat="1">
      <c r="A30" s="23"/>
      <c r="B30" s="23"/>
      <c r="C30" s="24"/>
      <c r="D30" s="24"/>
      <c r="E30" s="24"/>
      <c r="F30" s="24"/>
      <c r="G30" s="24"/>
      <c r="H30" s="24"/>
      <c r="I30" s="24"/>
      <c r="J30" s="36"/>
      <c r="K30" s="24"/>
      <c r="L30" s="24"/>
      <c r="M30" s="23"/>
      <c r="N30" s="24"/>
      <c r="O30" s="24"/>
    </row>
    <row r="31" spans="1:16" s="1" customFormat="1">
      <c r="A31" s="23"/>
      <c r="B31" s="23"/>
      <c r="C31" s="24"/>
      <c r="D31" s="24"/>
      <c r="E31" s="24"/>
      <c r="F31" s="24"/>
      <c r="G31" s="24"/>
      <c r="H31" s="24"/>
      <c r="I31" s="24"/>
      <c r="J31" s="36"/>
      <c r="K31" s="24"/>
      <c r="L31" s="24"/>
      <c r="M31" s="27"/>
      <c r="N31" s="24"/>
      <c r="O31" s="24"/>
    </row>
    <row r="32" spans="1:16" s="1" customFormat="1">
      <c r="A32" s="23"/>
      <c r="B32" s="23"/>
      <c r="C32" s="24"/>
      <c r="D32" s="24"/>
      <c r="E32" s="24"/>
      <c r="F32" s="24"/>
      <c r="G32" s="24"/>
      <c r="H32" s="24"/>
      <c r="I32" s="24"/>
      <c r="J32" s="36"/>
      <c r="K32" s="24"/>
      <c r="L32" s="24"/>
      <c r="M32" s="27"/>
      <c r="N32" s="24"/>
      <c r="O32" s="24"/>
    </row>
    <row r="33" spans="1:15" s="1" customFormat="1">
      <c r="A33" s="23"/>
      <c r="B33" s="23"/>
      <c r="C33" s="24"/>
      <c r="D33" s="24"/>
      <c r="E33" s="24"/>
      <c r="F33" s="24"/>
      <c r="G33" s="24"/>
      <c r="H33" s="24"/>
      <c r="I33" s="24"/>
      <c r="J33" s="36"/>
      <c r="K33" s="24"/>
      <c r="L33" s="24"/>
      <c r="M33" s="23"/>
      <c r="N33" s="24"/>
      <c r="O33" s="24"/>
    </row>
  </sheetData>
  <conditionalFormatting sqref="B1">
    <cfRule type="colorScale" priority="15">
      <colorScale>
        <cfvo type="num" val="1"/>
        <cfvo type="num" val="2"/>
        <cfvo type="num" val="3"/>
        <color rgb="FFFF0000"/>
        <color rgb="FFFFEB84"/>
        <color theme="9"/>
      </colorScale>
    </cfRule>
    <cfRule type="cellIs" dxfId="2" priority="16" operator="equal">
      <formula>3</formula>
    </cfRule>
    <cfRule type="cellIs" dxfId="1" priority="17" operator="equal">
      <formula>2</formula>
    </cfRule>
    <cfRule type="cellIs" dxfId="0" priority="18" operator="equal">
      <formula>1</formula>
    </cfRule>
  </conditionalFormatting>
  <conditionalFormatting sqref="B2">
    <cfRule type="colorScale" priority="2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5">
    <cfRule type="colorScale" priority="13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6:B9">
    <cfRule type="colorScale" priority="12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0">
    <cfRule type="colorScale" priority="11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1:B13">
    <cfRule type="colorScale" priority="10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4:B16">
    <cfRule type="colorScale" priority="9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7">
    <cfRule type="colorScale" priority="8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8">
    <cfRule type="colorScale" priority="7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19:B20">
    <cfRule type="colorScale" priority="6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21:B29">
    <cfRule type="colorScale" priority="5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30:B32">
    <cfRule type="colorScale" priority="4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B33">
    <cfRule type="colorScale" priority="3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conditionalFormatting sqref="H2:H4">
    <cfRule type="colorScale" priority="1">
      <colorScale>
        <cfvo type="num" val="1"/>
        <cfvo type="num" val="2"/>
        <cfvo type="num" val="3"/>
        <color rgb="FFFF0000"/>
        <color rgb="FFFFEB84"/>
        <color theme="9"/>
      </colorScale>
    </cfRule>
  </conditionalFormatting>
  <dataValidations count="2">
    <dataValidation type="list" allowBlank="1" showInputMessage="1" showErrorMessage="1" sqref="I5:I33" xr:uid="{98404C5A-8335-4967-A21F-E46FE2ED8203}">
      <formula1>$C$2:$C$5</formula1>
    </dataValidation>
    <dataValidation type="list" allowBlank="1" showInputMessage="1" showErrorMessage="1" sqref="E8:E33 E3:E6" xr:uid="{A0FB53F9-F00D-4093-A160-67CD9FB9A424}"/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E97B4AC7B7D4E9B65DBDB2C64C144" ma:contentTypeVersion="19" ma:contentTypeDescription="Opret et nyt dokument." ma:contentTypeScope="" ma:versionID="94ebe51ea1ac41084792ceffac059577">
  <xsd:schema xmlns:xsd="http://www.w3.org/2001/XMLSchema" xmlns:xs="http://www.w3.org/2001/XMLSchema" xmlns:p="http://schemas.microsoft.com/office/2006/metadata/properties" xmlns:ns2="fffdda17-f57a-448d-89ee-f8f6dacb953b" xmlns:ns3="bfe0e30e-f22b-4116-ae49-db6a92ef3882" targetNamespace="http://schemas.microsoft.com/office/2006/metadata/properties" ma:root="true" ma:fieldsID="878b645019ff1749c6dceebe6cf6920c" ns2:_="" ns3:_="">
    <xsd:import namespace="fffdda17-f57a-448d-89ee-f8f6dacb953b"/>
    <xsd:import namespace="bfe0e30e-f22b-4116-ae49-db6a92ef3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dda17-f57a-448d-89ee-f8f6dacb9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5d73657e-90f0-444e-a899-7df328d36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e30e-f22b-4116-ae49-db6a92ef3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1443ab-fbda-4df4-a328-d2ccc421342b}" ma:internalName="TaxCatchAll" ma:showField="CatchAllData" ma:web="bfe0e30e-f22b-4116-ae49-db6a92ef38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fe0e30e-f22b-4116-ae49-db6a92ef3882">
      <UserInfo>
        <DisplayName/>
        <AccountId xsi:nil="true"/>
        <AccountType/>
      </UserInfo>
    </SharedWithUsers>
    <lcf76f155ced4ddcb4097134ff3c332f xmlns="fffdda17-f57a-448d-89ee-f8f6dacb953b">
      <Terms xmlns="http://schemas.microsoft.com/office/infopath/2007/PartnerControls"/>
    </lcf76f155ced4ddcb4097134ff3c332f>
    <TaxCatchAll xmlns="bfe0e30e-f22b-4116-ae49-db6a92ef3882" xsi:nil="true"/>
  </documentManagement>
</p:properties>
</file>

<file path=customXml/itemProps1.xml><?xml version="1.0" encoding="utf-8"?>
<ds:datastoreItem xmlns:ds="http://schemas.openxmlformats.org/officeDocument/2006/customXml" ds:itemID="{8C8F7EDB-48DF-443F-B44B-36A9C7B0B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dda17-f57a-448d-89ee-f8f6dacb953b"/>
    <ds:schemaRef ds:uri="bfe0e30e-f22b-4116-ae49-db6a92ef3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43DA11-CACB-43F5-BC38-389C70291F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323EF-5741-42FD-A60F-0AFEBD4D0E3D}">
  <ds:schemaRefs>
    <ds:schemaRef ds:uri="http://schemas.microsoft.com/office/2006/metadata/properties"/>
    <ds:schemaRef ds:uri="http://schemas.microsoft.com/office/infopath/2007/PartnerControls"/>
    <ds:schemaRef ds:uri="bfe0e30e-f22b-4116-ae49-db6a92ef3882"/>
    <ds:schemaRef ds:uri="fffdda17-f57a-448d-89ee-f8f6dacb95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Vejledning</vt:lpstr>
      <vt:lpstr>Udfordringsoversigt </vt:lpstr>
      <vt:lpstr>Historik</vt:lpstr>
      <vt:lpstr>'Udfordringsoversigt '!Udskriftsområde</vt:lpstr>
      <vt:lpstr>'Udfordringsoversigt '!Udskriftstitler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Gerding Christensen</dc:creator>
  <cp:keywords/>
  <dc:description/>
  <cp:lastModifiedBy>Rikke Aabel</cp:lastModifiedBy>
  <cp:revision/>
  <dcterms:created xsi:type="dcterms:W3CDTF">2021-08-06T10:33:24Z</dcterms:created>
  <dcterms:modified xsi:type="dcterms:W3CDTF">2024-11-29T13:00:04Z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0x010100ADEE97B4AC7B7D4E9B65DBDB2C64C144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</Properties>
</file>